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2" i="1"/>
  <c r="G112" i="1"/>
  <c r="F112" i="1"/>
  <c r="E112" i="1"/>
  <c r="H111" i="1"/>
  <c r="G111" i="1"/>
  <c r="F111" i="1"/>
  <c r="E111" i="1"/>
  <c r="H102" i="1"/>
  <c r="G102" i="1"/>
  <c r="F102" i="1"/>
  <c r="E102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<sst xmlns="http://schemas.openxmlformats.org/spreadsheetml/2006/main" count="234" uniqueCount="205">
  <si>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</si>
  <si>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</si>
  <si>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</si>
  <si>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</si>
  <si>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</si>
  <si>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</si>
  <si>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</si>
  <si>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</si>
  <si>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</si>
  <si>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</si>
  <si>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</si>
  <si>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</si>
  <si>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</si>
  <si>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</si>
  <si>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</si>
  <si>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</si>
  <si>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</si>
  <si>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</si>
  <si>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</si>
  <si>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</si>
  <si>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</si>
  <si>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</si>
  <si>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</si>
  <si>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</si>
  <si>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</si>
  <si>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</si>
  <si>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</si>
  <si>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</si>
  <si>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</si>
  <si>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</si>
  <si>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</si>
  <si>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</si>
  <si>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</si>
  <si>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</si>
  <si>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</si>
  <si>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</si>
  <si>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</si>
  <si>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</si>
  <si>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</si>
  <si>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</si>
  <si>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</si>
  <si>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</si>
  <si>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</si>
  <si>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</si>
  <si>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</si>
  <si>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</si>
  <si>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</si>
  <si>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</si>
  <si>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</si>
  <si>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</si>
  <si>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</si>
  <si>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</si>
  <si>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</si>
  <si>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</si>
  <si>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</si>
  <si>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</si>
  <si>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</si>
  <si>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</si>
  <si>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</si>
  <si>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</si>
  <si>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</si>
  <si>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</si>
  <si>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</si>
  <si>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</si>
  <si>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</si>
  <si>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</si>
  <si>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</si>
  <si>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</si>
  <si>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</si>
  <si>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</si>
  <si>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</si>
  <si>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</si>
  <si>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</si>
  <si>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</si>
  <si>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</si>
  <si>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</si>
  <si>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</si>
  <si>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</si>
  <si>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</si>
  <si>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</si>
  <si>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</si>
  <si>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</si>
  <si>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</si>
  <si>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</si>
  <si>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</si>
  <si>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</si>
  <si>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</si>
  <si>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</si>
  <si>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</si>
  <si>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</si>
  <si>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</si>
  <si>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</si>
  <si>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</si>
  <si>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</si>
  <si>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</si>
  <si>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</si>
  <si>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</si>
  <si>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</si>
  <si>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</si>
  <si>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</si>
  <si>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</si>
  <si>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</si>
  <si>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</si>
  <si>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</si>
  <si>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</si>
  <si>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</si>
  <si>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</si>
  <si>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</si>
  <si>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</si>
  <si>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</si>
  <si>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</si>
  <si>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</si>
  <si>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</si>
  <si>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</si>
  <si>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</si>
  <si>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</si>
  <si>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</si>
  <si>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</si>
  <si>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</si>
  <si>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</si>
  <si>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</si>
  <si>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</si>
  <si>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</si>
  <si>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</si>
  <si>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</si>
  <si>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</si>
  <si>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</si>
  <si>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</si>
  <si>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</si>
  <si>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</si>
  <si>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</si>
  <si>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</si>
  <si>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</si>
  <si>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</si>
  <si>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</si>
  <si>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</si>
  <si>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</si>
  <si>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</si>
  <si>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</si>
  <si>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</si>
  <si>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</si>
  <si>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</si>
  <si>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</si>
  <si>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</si>
  <si>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</si>
  <si>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</si>
  <si>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</si>
  <si>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</si>
  <si>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</si>
  <si>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</si>
  <si>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</si>
  <si>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</si>
  <si>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</si>
  <si>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</si>
  <si>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</si>
  <si>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</si>
  <si>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</si>
  <si>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</si>
  <si>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</si>
  <si>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</si>
  <si>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</si>
  <si>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</si>
  <si>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</si>
  <si>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</si>
  <si>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</si>
  <si>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</si>
  <si>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</si>
  <si>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</si>
  <si>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</si>
  <si>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</si>
  <si>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</si>
  <si>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</si>
  <si>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</si>
  <si>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</si>
  <si>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</si>
  <si>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</si>
  <si>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</si>
  <si>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</si>
  <si>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</si>
  <si>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</si>
  <si>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</si>
  <si>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</si>
  <si>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</si>
  <si>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</si>
  <si>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</si>
  <si>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</si>
  <si>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</si>
  <si>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</si>
  <si>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</si>
  <si>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</si>
  <si>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</si>
  <si>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</si>
  <si>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</si>
  <si>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</si>
  <si>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</si>
  <si>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</si>
  <si>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</si>
  <si>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</si>
  <si>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</si>
  <si>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</si>
  <si>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</si>
  <si>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</si>
  <si>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JORDAN HIMMEH MINERAL</t>
  </si>
  <si>
    <t>الحمة المعدنية الاردنية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</si>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</sst>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F8" sqref="F8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131014</v>
      </c>
      <c r="G2" s="1"/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/>
      <c r="F6" s="13"/>
      <c r="G6" s="13"/>
      <c r="H6" s="13"/>
      <c r="I6" s="14" t="s">
        <v>5</v>
      </c>
    </row>
    <row r="7" spans="4:9" ht="15.75">
      <c r="D7" s="12" t="s">
        <v>6</v>
      </c>
      <c r="E7" s="15"/>
      <c r="F7" s="15"/>
      <c r="G7" s="15"/>
      <c r="H7" s="15"/>
      <c r="I7" s="14" t="s">
        <v>7</v>
      </c>
    </row>
    <row r="8" spans="4:9" ht="15.75">
      <c r="D8" s="12" t="s">
        <v>8</v>
      </c>
      <c r="E8" s="15"/>
      <c r="F8" s="15"/>
      <c r="G8" s="15"/>
      <c r="H8" s="15"/>
      <c r="I8" s="14" t="s">
        <v>9</v>
      </c>
    </row>
    <row r="9" spans="4:9" ht="15.75">
      <c r="D9" s="12" t="s">
        <v>10</v>
      </c>
      <c r="E9" s="15"/>
      <c r="F9" s="15"/>
      <c r="G9" s="15"/>
      <c r="H9" s="15"/>
      <c r="I9" s="14" t="s">
        <v>11</v>
      </c>
    </row>
    <row r="10" spans="4:9" ht="15.75">
      <c r="D10" s="12" t="s">
        <v>12</v>
      </c>
      <c r="E10" s="15">
        <v>500000</v>
      </c>
      <c r="F10" s="15">
        <v>500000</v>
      </c>
      <c r="G10" s="15">
        <v>500000</v>
      </c>
      <c r="H10" s="15">
        <v>500000</v>
      </c>
      <c r="I10" s="14" t="s">
        <v>13</v>
      </c>
    </row>
    <row r="11" spans="4:9" ht="15.75">
      <c r="D11" s="12" t="s">
        <v>14</v>
      </c>
      <c r="E11" s="15"/>
      <c r="F11" s="15"/>
      <c r="G11" s="15"/>
      <c r="H11" s="15"/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326069</v>
      </c>
      <c r="F16" s="25">
        <v>509558</v>
      </c>
      <c r="G16" s="25">
        <v>508534</v>
      </c>
      <c r="H16" s="25">
        <v>509767</v>
      </c>
      <c r="I16" s="11" t="s">
        <v>21</v>
      </c>
    </row>
    <row r="17" spans="4:9" ht="15.75">
      <c r="D17" s="12" t="s">
        <v>22</v>
      </c>
      <c r="E17" s="26">
        <v>0</v>
      </c>
      <c r="F17" s="26">
        <v>0</v>
      </c>
      <c r="G17" s="26">
        <v>0</v>
      </c>
      <c r="H17" s="26">
        <v>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352097</v>
      </c>
      <c r="F23" s="26">
        <v>534837</v>
      </c>
      <c r="G23" s="26">
        <v>532376</v>
      </c>
      <c r="H23" s="26">
        <v>531879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682619</v>
      </c>
      <c r="F25" s="26">
        <v>682619</v>
      </c>
      <c r="G25" s="26">
        <v>682619</v>
      </c>
      <c r="H25" s="26">
        <v>682619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8427</v>
      </c>
      <c r="F27" s="26">
        <v>5235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691046</v>
      </c>
      <c r="F28" s="26">
        <v>687854</v>
      </c>
      <c r="G28" s="26">
        <v>682619</v>
      </c>
      <c r="H28" s="26">
        <v>682619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1043143</v>
      </c>
      <c r="F30" s="29">
        <v>1222691</v>
      </c>
      <c r="G30" s="29">
        <v>1214995</v>
      </c>
      <c r="H30" s="29">
        <v>1214498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3991</v>
      </c>
      <c r="F35" s="25">
        <v>139005</v>
      </c>
      <c r="G35" s="25">
        <v>110845</v>
      </c>
      <c r="H35" s="25">
        <v>95466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17028</v>
      </c>
      <c r="F39" s="26">
        <v>170057</v>
      </c>
      <c r="G39" s="26">
        <v>140398</v>
      </c>
      <c r="H39" s="26">
        <v>123800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17028</v>
      </c>
      <c r="F43" s="29">
        <v>170057</v>
      </c>
      <c r="G43" s="29">
        <v>140398</v>
      </c>
      <c r="H43" s="29">
        <v>123800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500000</v>
      </c>
      <c r="F46" s="25">
        <v>500000</v>
      </c>
      <c r="G46" s="25">
        <v>500000</v>
      </c>
      <c r="H46" s="25">
        <v>500000</v>
      </c>
      <c r="I46" s="11" t="s">
        <v>75</v>
      </c>
    </row>
    <row r="47" spans="4:9" ht="15.75">
      <c r="D47" s="12" t="s">
        <v>76</v>
      </c>
      <c r="E47" s="26">
        <v>500000</v>
      </c>
      <c r="F47" s="26">
        <v>500000</v>
      </c>
      <c r="G47" s="26">
        <v>500000</v>
      </c>
      <c r="H47" s="26">
        <v>500000</v>
      </c>
      <c r="I47" s="14" t="s">
        <v>77</v>
      </c>
    </row>
    <row r="48" spans="4:9" ht="15.75">
      <c r="D48" s="12" t="s">
        <v>78</v>
      </c>
      <c r="E48" s="26">
        <v>500000</v>
      </c>
      <c r="F48" s="26">
        <v>500000</v>
      </c>
      <c r="G48" s="26">
        <v>500000</v>
      </c>
      <c r="H48" s="26">
        <v>500000</v>
      </c>
      <c r="I48" s="14" t="s">
        <v>79</v>
      </c>
    </row>
    <row r="49" spans="4:9" ht="15.75">
      <c r="D49" s="12" t="s">
        <v>80</v>
      </c>
      <c r="E49" s="26">
        <v>64989</v>
      </c>
      <c r="F49" s="26">
        <v>64989</v>
      </c>
      <c r="G49" s="26">
        <v>64989</v>
      </c>
      <c r="H49" s="26">
        <v>64989</v>
      </c>
      <c r="I49" s="14" t="s">
        <v>81</v>
      </c>
    </row>
    <row r="50" spans="4:9" ht="15.75">
      <c r="D50" s="12" t="s">
        <v>82</v>
      </c>
      <c r="E50" s="26">
        <v>66440</v>
      </c>
      <c r="F50" s="26">
        <v>66440</v>
      </c>
      <c r="G50" s="26">
        <v>66440</v>
      </c>
      <c r="H50" s="26">
        <v>66440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570026</v>
      </c>
      <c r="F52" s="26">
        <v>570026</v>
      </c>
      <c r="G52" s="26">
        <v>570026</v>
      </c>
      <c r="H52" s="26">
        <v>570026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/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-175340</v>
      </c>
      <c r="F58" s="26">
        <v>-148821</v>
      </c>
      <c r="G58" s="26">
        <v>-126858</v>
      </c>
      <c r="H58" s="26">
        <v>-110757</v>
      </c>
      <c r="I58" s="14" t="s">
        <v>95</v>
      </c>
    </row>
    <row r="59" spans="4:9" ht="15.75">
      <c r="D59" s="12" t="s">
        <v>96</v>
      </c>
      <c r="E59" s="26">
        <v>1026115</v>
      </c>
      <c r="F59" s="26">
        <v>1052634</v>
      </c>
      <c r="G59" s="26">
        <v>1074597</v>
      </c>
      <c r="H59" s="26">
        <v>1090698</v>
      </c>
      <c r="I59" s="14" t="s">
        <v>97</v>
      </c>
    </row>
    <row r="60" spans="4:9" ht="15.75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1043143</v>
      </c>
      <c r="F61" s="29">
        <v>1222691</v>
      </c>
      <c r="G61" s="29">
        <v>1214995</v>
      </c>
      <c r="H61" s="29">
        <v>1214498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0</v>
      </c>
      <c r="F65" s="25">
        <v>0</v>
      </c>
      <c r="G65" s="25">
        <v>0</v>
      </c>
      <c r="H65" s="25">
        <v>0</v>
      </c>
      <c r="I65" s="11" t="s">
        <v>103</v>
      </c>
    </row>
    <row r="66" spans="4:9" ht="15.75">
      <c r="D66" s="12" t="s">
        <v>104</v>
      </c>
      <c r="E66" s="26">
        <v>0</v>
      </c>
      <c r="F66" s="26">
        <v>0</v>
      </c>
      <c r="G66" s="26">
        <v>0</v>
      </c>
      <c r="H66" s="26">
        <v>0</v>
      </c>
      <c r="I66" s="14" t="s">
        <v>105</v>
      </c>
    </row>
    <row r="67" spans="4:9" ht="15.75">
      <c r="D67" s="12" t="s">
        <v>106</v>
      </c>
      <c r="E67" s="26">
        <v>0</v>
      </c>
      <c r="F67" s="26">
        <v>0</v>
      </c>
      <c r="G67" s="26">
        <v>0</v>
      </c>
      <c r="H67" s="26">
        <v>0</v>
      </c>
      <c r="I67" s="14" t="s">
        <v>107</v>
      </c>
    </row>
    <row r="68" spans="4:9" ht="15.75">
      <c r="D68" s="12" t="s">
        <v>108</v>
      </c>
      <c r="E68" s="26">
        <v>35941</v>
      </c>
      <c r="F68" s="26">
        <v>38042</v>
      </c>
      <c r="G68" s="26">
        <v>39618</v>
      </c>
      <c r="H68" s="26">
        <v>46966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0</v>
      </c>
      <c r="F70" s="26">
        <v>0</v>
      </c>
      <c r="G70" s="26">
        <v>0</v>
      </c>
      <c r="H70" s="26">
        <v>650</v>
      </c>
      <c r="I70" s="14" t="s">
        <v>113</v>
      </c>
    </row>
    <row r="71" spans="4:9" ht="15.75">
      <c r="D71" s="12" t="s">
        <v>114</v>
      </c>
      <c r="E71" s="26">
        <v>0</v>
      </c>
      <c r="F71" s="26">
        <v>0</v>
      </c>
      <c r="G71" s="26">
        <v>0</v>
      </c>
      <c r="H71" s="26">
        <v>19089</v>
      </c>
      <c r="I71" s="14" t="s">
        <v>115</v>
      </c>
    </row>
    <row r="72" spans="4:9" ht="15.75">
      <c r="D72" s="12" t="s">
        <v>116</v>
      </c>
      <c r="E72" s="26">
        <v>-35941</v>
      </c>
      <c r="F72" s="26">
        <v>-38042</v>
      </c>
      <c r="G72" s="26">
        <v>-39618</v>
      </c>
      <c r="H72" s="26">
        <v>-66055</v>
      </c>
      <c r="I72" s="14" t="s">
        <v>117</v>
      </c>
    </row>
    <row r="73" spans="4:9" ht="15.75">
      <c r="D73" s="12" t="s">
        <v>118</v>
      </c>
      <c r="E73" s="26">
        <v>9422</v>
      </c>
      <c r="F73" s="26">
        <v>16079</v>
      </c>
      <c r="G73" s="26">
        <v>23517</v>
      </c>
      <c r="H73" s="26">
        <v>27613</v>
      </c>
      <c r="I73" s="14" t="s">
        <v>119</v>
      </c>
    </row>
    <row r="74" spans="4:9" ht="15.75">
      <c r="D74" s="12" t="s">
        <v>120</v>
      </c>
      <c r="E74" s="26">
        <v>0</v>
      </c>
      <c r="F74" s="26">
        <v>0</v>
      </c>
      <c r="G74" s="26">
        <v>0</v>
      </c>
      <c r="H74" s="26">
        <v>0</v>
      </c>
      <c r="I74" s="14" t="s">
        <v>121</v>
      </c>
    </row>
    <row r="75" spans="4:9" ht="15.75">
      <c r="D75" s="12" t="s">
        <v>122</v>
      </c>
      <c r="E75" s="26">
        <v>-26519</v>
      </c>
      <c r="F75" s="26">
        <v>-21963</v>
      </c>
      <c r="G75" s="26">
        <v>-16101</v>
      </c>
      <c r="H75" s="26">
        <v>-38442</v>
      </c>
      <c r="I75" s="14" t="s">
        <v>123</v>
      </c>
    </row>
    <row r="76" spans="4:9" ht="15.75">
      <c r="D76" s="12" t="s">
        <v>124</v>
      </c>
      <c r="E76" s="26">
        <v>0</v>
      </c>
      <c r="F76" s="26">
        <v>0</v>
      </c>
      <c r="G76" s="26">
        <v>0</v>
      </c>
      <c r="H76" s="26">
        <v>0</v>
      </c>
      <c r="I76" s="14" t="s">
        <v>125</v>
      </c>
    </row>
    <row r="77" spans="4:9" ht="15.75">
      <c r="D77" s="12" t="s">
        <v>126</v>
      </c>
      <c r="E77" s="26">
        <v>-26519</v>
      </c>
      <c r="F77" s="26">
        <v>-21963</v>
      </c>
      <c r="G77" s="26">
        <v>-16101</v>
      </c>
      <c r="H77" s="26">
        <v>-38442</v>
      </c>
      <c r="I77" s="43" t="s">
        <v>127</v>
      </c>
    </row>
    <row r="78" spans="4:9" ht="15.75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-26519</v>
      </c>
      <c r="F82" s="26">
        <v>-21963</v>
      </c>
      <c r="G82" s="26">
        <v>-16101</v>
      </c>
      <c r="H82" s="26">
        <v>-38442</v>
      </c>
      <c r="I82" s="43" t="s">
        <v>137</v>
      </c>
    </row>
    <row r="83" spans="4:9" ht="15.75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-26519</v>
      </c>
      <c r="F84" s="29">
        <v>-21963</v>
      </c>
      <c r="G84" s="29">
        <v>-16101</v>
      </c>
      <c r="H84" s="29">
        <v>-38442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509558</v>
      </c>
      <c r="F88" s="25">
        <v>508534</v>
      </c>
      <c r="G88" s="25">
        <v>509767</v>
      </c>
      <c r="H88" s="25">
        <v>506609</v>
      </c>
      <c r="I88" s="11" t="s">
        <v>143</v>
      </c>
    </row>
    <row r="89" spans="4:9" ht="15.75">
      <c r="D89" s="12" t="s">
        <v>144</v>
      </c>
      <c r="E89" s="26">
        <v>-61000</v>
      </c>
      <c r="F89" s="26">
        <v>-31504</v>
      </c>
      <c r="G89" s="26">
        <v>-40519</v>
      </c>
      <c r="H89" s="26">
        <v>-41867</v>
      </c>
      <c r="I89" s="14" t="s">
        <v>145</v>
      </c>
    </row>
    <row r="90" spans="4:9" ht="15.75">
      <c r="D90" s="12" t="s">
        <v>146</v>
      </c>
      <c r="E90" s="26">
        <v>6480</v>
      </c>
      <c r="F90" s="26">
        <v>11024</v>
      </c>
      <c r="G90" s="26">
        <v>23907</v>
      </c>
      <c r="H90" s="26">
        <v>27668</v>
      </c>
      <c r="I90" s="14" t="s">
        <v>147</v>
      </c>
    </row>
    <row r="91" spans="4:9" ht="15.75">
      <c r="D91" s="12" t="s">
        <v>148</v>
      </c>
      <c r="E91" s="26">
        <v>-128969</v>
      </c>
      <c r="F91" s="26">
        <v>21504</v>
      </c>
      <c r="G91" s="26">
        <v>15379</v>
      </c>
      <c r="H91" s="26">
        <v>17357</v>
      </c>
      <c r="I91" s="14" t="s">
        <v>149</v>
      </c>
    </row>
    <row r="92" spans="4:9" ht="15.75">
      <c r="D92" s="28" t="s">
        <v>150</v>
      </c>
      <c r="E92" s="29">
        <v>326069</v>
      </c>
      <c r="F92" s="29">
        <v>509558</v>
      </c>
      <c r="G92" s="29">
        <v>508534</v>
      </c>
      <c r="H92" s="29">
        <v>509767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0</v>
      </c>
      <c r="F96" s="10">
        <f>+F8*100/F10</f>
        <v>0</v>
      </c>
      <c r="G96" s="10">
        <f>+G8*100/G10</f>
        <v>0</v>
      </c>
      <c r="H96" s="10">
        <f>+H8*100/H10</f>
        <v>0</v>
      </c>
      <c r="I96" s="11" t="s">
        <v>155</v>
      </c>
    </row>
    <row r="97" spans="1:15" ht="15.75">
      <c r="D97" s="12" t="s">
        <v>156</v>
      </c>
      <c r="E97" s="13">
        <f>+E84/E10</f>
        <v>-5.3038000000000002E-2</v>
      </c>
      <c r="F97" s="13">
        <f>+F84/F10</f>
        <v>-4.3926E-2</v>
      </c>
      <c r="G97" s="13">
        <f>+G84/G10</f>
        <v>-3.2202000000000001E-2</v>
      </c>
      <c r="H97" s="13">
        <f>+H84/H10</f>
        <v>-7.6883999999999994E-2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2.0522300000000002</v>
      </c>
      <c r="F99" s="13">
        <f>+F59/F10</f>
        <v>2.1052680000000001</v>
      </c>
      <c r="G99" s="13">
        <f>+G59/G10</f>
        <v>2.149194</v>
      </c>
      <c r="H99" s="13">
        <f>+H59/H10</f>
        <v>2.1813959999999999</v>
      </c>
      <c r="I99" s="14" t="s">
        <v>161</v>
      </c>
    </row>
    <row r="100" spans="1:15" ht="15.75">
      <c r="D100" s="12" t="s">
        <v>162</v>
      </c>
      <c r="E100" s="13" t="s">
        <v>204</v>
      </c>
      <c r="F100" s="13" t="s">
        <v>204</v>
      </c>
      <c r="G100" s="13" t="s">
        <v>204</v>
      </c>
      <c r="H100" s="13" t="s">
        <v>204</v>
      </c>
      <c r="I100" s="14" t="s">
        <v>163</v>
      </c>
    </row>
    <row r="101" spans="1:15" ht="15.75">
      <c r="D101" s="12" t="s">
        <v>164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 t="s">
        <v>204</v>
      </c>
      <c r="F103" s="46" t="s">
        <v>204</v>
      </c>
      <c r="G103" s="46" t="s">
        <v>204</v>
      </c>
      <c r="H103" s="46" t="s">
        <v>204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 t="s">
        <v>204</v>
      </c>
      <c r="F105" s="51" t="s">
        <v>204</v>
      </c>
      <c r="G105" s="51" t="s">
        <v>204</v>
      </c>
      <c r="H105" s="51" t="s">
        <v>204</v>
      </c>
      <c r="I105" s="11" t="s">
        <v>171</v>
      </c>
    </row>
    <row r="106" spans="1:15" ht="15.75">
      <c r="D106" s="12" t="s">
        <v>172</v>
      </c>
      <c r="E106" s="51" t="s">
        <v>204</v>
      </c>
      <c r="F106" s="51" t="s">
        <v>204</v>
      </c>
      <c r="G106" s="51" t="s">
        <v>204</v>
      </c>
      <c r="H106" s="51" t="s">
        <v>204</v>
      </c>
      <c r="I106" s="14" t="s">
        <v>173</v>
      </c>
    </row>
    <row r="107" spans="1:15" ht="15.75">
      <c r="D107" s="12" t="s">
        <v>174</v>
      </c>
      <c r="E107" s="51" t="s">
        <v>204</v>
      </c>
      <c r="F107" s="51" t="s">
        <v>204</v>
      </c>
      <c r="G107" s="51" t="s">
        <v>204</v>
      </c>
      <c r="H107" s="51" t="s">
        <v>204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-2.5422209610762856</v>
      </c>
      <c r="F108" s="52">
        <f t="shared" ref="F108:H108" si="0">F82*100/F30</f>
        <v>-1.7962837707973642</v>
      </c>
      <c r="G108" s="52">
        <f t="shared" si="0"/>
        <v>-1.3251906386446035</v>
      </c>
      <c r="H108" s="52">
        <f t="shared" si="0"/>
        <v>-3.165258403060359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-2.5844081803696466</v>
      </c>
      <c r="F109" s="53">
        <f t="shared" ref="F109:H109" si="1">+F84*100/F59</f>
        <v>-2.0864802010955374</v>
      </c>
      <c r="G109" s="53">
        <f t="shared" si="1"/>
        <v>-1.4983291410640454</v>
      </c>
      <c r="H109" s="53">
        <f t="shared" si="1"/>
        <v>-3.5245319969414082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1.6323744683135486</v>
      </c>
      <c r="F111" s="10">
        <f>+F43*100/F30</f>
        <v>13.908420034170531</v>
      </c>
      <c r="G111" s="10">
        <f>+G43*100/G30</f>
        <v>11.555438499746913</v>
      </c>
      <c r="H111" s="10">
        <f>+H43*100/H30</f>
        <v>10.193512051893045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98.367625531686457</v>
      </c>
      <c r="F112" s="13">
        <f>+F59*100/F30</f>
        <v>86.091579965829467</v>
      </c>
      <c r="G112" s="13">
        <f>+G59*100/G30</f>
        <v>88.444561500253087</v>
      </c>
      <c r="H112" s="13">
        <f>+H59*100/H30</f>
        <v>89.806487948106948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</v>
      </c>
      <c r="F115" s="10">
        <f>+F65/F30</f>
        <v>0</v>
      </c>
      <c r="G115" s="10">
        <f>+G65/G30</f>
        <v>0</v>
      </c>
      <c r="H115" s="10">
        <f>+H65/H30</f>
        <v>0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0</v>
      </c>
      <c r="F117" s="46">
        <f>+F65/F120</f>
        <v>0</v>
      </c>
      <c r="G117" s="46">
        <f>+G65/G120</f>
        <v>0</v>
      </c>
      <c r="H117" s="46">
        <f>+H65/H120</f>
        <v>0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20.677531125205544</v>
      </c>
      <c r="F119" s="58">
        <f>+F23/F39</f>
        <v>3.1450454847492311</v>
      </c>
      <c r="G119" s="58">
        <f>+G23/G39</f>
        <v>3.7919058676049517</v>
      </c>
      <c r="H119" s="58">
        <f>+H23/H39</f>
        <v>4.2962762520193865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335069</v>
      </c>
      <c r="F120" s="29">
        <f>+F23-F39</f>
        <v>364780</v>
      </c>
      <c r="G120" s="29">
        <f>+G23-G39</f>
        <v>391978</v>
      </c>
      <c r="H120" s="29">
        <f>+H23-H39</f>
        <v>408079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2015-08-11T21:20:50Z</dcterms:created>
  <dcterms:modified xsi:type="dcterms:W3CDTF">2017-09-14T09:49:59Z</dcterms:modified>
</cp:coreProperties>
</file>